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er\Documents\SNYLTHUMLAN\"/>
    </mc:Choice>
  </mc:AlternateContent>
  <bookViews>
    <workbookView xWindow="0" yWindow="0" windowWidth="20490" windowHeight="9045"/>
  </bookViews>
  <sheets>
    <sheet name="Budförslag 2016" sheetId="2" r:id="rId1"/>
  </sheets>
  <definedNames>
    <definedName name="_xlnm.Print_Area" localSheetId="0">'Budförslag 2016'!$B$1:$F$23</definedName>
  </definedNames>
  <calcPr calcId="152511"/>
</workbook>
</file>

<file path=xl/calcChain.xml><?xml version="1.0" encoding="utf-8"?>
<calcChain xmlns="http://schemas.openxmlformats.org/spreadsheetml/2006/main">
  <c r="F23" i="2" l="1"/>
  <c r="F5" i="2"/>
  <c r="F7" i="2" s="1"/>
  <c r="E6" i="2" l="1"/>
  <c r="E22" i="2" l="1"/>
  <c r="E23" i="2" s="1"/>
  <c r="E7" i="2"/>
  <c r="D23" i="2" l="1"/>
</calcChain>
</file>

<file path=xl/sharedStrings.xml><?xml version="1.0" encoding="utf-8"?>
<sst xmlns="http://schemas.openxmlformats.org/spreadsheetml/2006/main" count="27" uniqueCount="25">
  <si>
    <t>Gräsklippning</t>
  </si>
  <si>
    <t>Årsstämma</t>
  </si>
  <si>
    <t>Försäkring</t>
  </si>
  <si>
    <t>Utgifter</t>
  </si>
  <si>
    <t>SNYLTHUMLANS  SAMHÄLLIGHETSFÖRENING</t>
  </si>
  <si>
    <t>Postgirot, avgifter</t>
  </si>
  <si>
    <t>Administration, kopiering, hemsida mm</t>
  </si>
  <si>
    <t>Vårstädning, container</t>
  </si>
  <si>
    <t>Snöröjning, sandning</t>
  </si>
  <si>
    <t>Björkdungen+ allmän översyn övriga omr.</t>
  </si>
  <si>
    <t>Brunnar, dagvattenledningar, mm</t>
  </si>
  <si>
    <t>Summa utgifter</t>
  </si>
  <si>
    <t>Inkomster</t>
  </si>
  <si>
    <t>Årsavgifter</t>
  </si>
  <si>
    <t>Avgår städersättning</t>
  </si>
  <si>
    <t>Bud 2015</t>
  </si>
  <si>
    <t>Helår 2015</t>
  </si>
  <si>
    <t>Bud 2016</t>
  </si>
  <si>
    <t>Lekplatsen</t>
  </si>
  <si>
    <t>Arvoden &amp; avgifter</t>
  </si>
  <si>
    <t>Kortfristiga fordringar</t>
  </si>
  <si>
    <t>Kortfristiga skulder</t>
  </si>
  <si>
    <t>Netto inkomster</t>
  </si>
  <si>
    <t>DRIFTSBUDGET 2016 - FÖRSLAG</t>
  </si>
  <si>
    <t>Bud 2016-1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</si>
</sst>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kr&quot;;[Red]\-#,##0\ &quot;kr&quot;"/>
  </numFmts>
  <fonts count="4" x14ac:knownFonts="1"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6" fontId="1" fillId="0" borderId="1" xfId="0" applyNumberFormat="1" applyFont="1" applyBorder="1"/>
    <xf numFmtId="0" fontId="1" fillId="0" borderId="0" xfId="0" applyFont="1" applyAlignment="1">
      <alignment horizontal="left" indent="1"/>
    </xf>
    <xf numFmtId="0" fontId="1" fillId="0" borderId="1" xfId="0" applyFont="1" applyBorder="1" applyAlignment="1">
      <alignment horizontal="left" inden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inden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horizontal="left" indent="1"/>
    </xf>
    <xf numFmtId="0" fontId="3" fillId="0" borderId="0" xfId="0" applyFont="1" applyAlignment="1">
      <alignment horizontal="left" indent="1"/>
    </xf>
    <xf numFmtId="6" fontId="1" fillId="2" borderId="1" xfId="0" applyNumberFormat="1" applyFont="1" applyFill="1" applyBorder="1"/>
    <xf numFmtId="0" fontId="2" fillId="0" borderId="1" xfId="0" applyFont="1" applyBorder="1" applyAlignment="1">
      <alignment horizontal="left" indent="1"/>
    </xf>
    <xf numFmtId="6" fontId="2" fillId="0" borderId="1" xfId="0" applyNumberFormat="1" applyFont="1" applyBorder="1"/>
    <xf numFmtId="6" fontId="2" fillId="2" borderId="1" xfId="0" applyNumberFormat="1" applyFont="1" applyFill="1" applyBorder="1"/>
    <xf numFmtId="6" fontId="1" fillId="0" borderId="2" xfId="0" applyNumberFormat="1" applyFont="1" applyBorder="1"/>
    <xf numFmtId="6" fontId="1" fillId="2" borderId="2" xfId="0" applyNumberFormat="1" applyFont="1" applyFill="1" applyBorder="1"/>
    <xf numFmtId="0" fontId="2" fillId="0" borderId="4" xfId="0" applyFont="1" applyBorder="1" applyAlignment="1">
      <alignment horizontal="left" indent="1"/>
    </xf>
    <xf numFmtId="0" fontId="2" fillId="0" borderId="4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indent="1"/>
    </xf>
    <xf numFmtId="6" fontId="2" fillId="0" borderId="0" xfId="0" applyNumberFormat="1" applyFont="1" applyBorder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 indent="1"/>
    </xf>
    <xf numFmtId="6" fontId="1" fillId="0" borderId="0" xfId="0" applyNumberFormat="1" applyFont="1"/>
    <xf numFmtId="6" fontId="2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7"/>
  <sheetViews>
    <sheetView tabSelected="1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9.140625" style="1"/>
    <col min="2" max="2" width="6" style="22" customWidth="1"/>
    <col min="3" max="3" width="37" style="3" customWidth="1"/>
    <col min="4" max="6" width="13.7109375" style="1" customWidth="1"/>
    <col min="8" max="8" width="9.140625" style="1"/>
    <col min="10" max="10" width="15.140625" style="1" bestFit="1" customWidth="1"/>
    <col min="11" max="11" width="11.42578125" style="1" bestFit="1" customWidth="1"/>
    <col min="12" max="16384" width="9.140625" style="1"/>
  </cols>
  <sheetData>
    <row r="1" spans="2:11" ht="18" customHeight="1" x14ac:dyDescent="0.25">
      <c r="C1" s="12" t="s">
        <v>4</v>
      </c>
    </row>
    <row r="2" spans="2:11" ht="25.5" customHeight="1" x14ac:dyDescent="0.25">
      <c r="C2" s="11" t="s">
        <v>23</v>
      </c>
    </row>
    <row r="3" spans="2:11" ht="18" customHeight="1" thickBot="1" x14ac:dyDescent="0.25">
      <c r="K3" s="33"/>
    </row>
    <row r="4" spans="2:11" s="9" customFormat="1" ht="20.25" customHeight="1" thickBot="1" x14ac:dyDescent="0.3">
      <c r="B4" s="23"/>
      <c r="C4" s="19" t="s">
        <v>12</v>
      </c>
      <c r="D4" s="20" t="s">
        <v>15</v>
      </c>
      <c r="E4" s="20" t="s">
        <v>16</v>
      </c>
      <c r="F4" s="21" t="s">
        <v>24</v>
      </c>
    </row>
    <row r="5" spans="2:11" ht="20.25" customHeight="1" x14ac:dyDescent="0.2">
      <c r="B5" s="7">
        <v>1</v>
      </c>
      <c r="C5" s="6" t="s">
        <v>13</v>
      </c>
      <c r="D5" s="17">
        <v>112000</v>
      </c>
      <c r="E5" s="17">
        <v>127500</v>
      </c>
      <c r="F5" s="18">
        <f>87*1600</f>
        <v>139200</v>
      </c>
    </row>
    <row r="6" spans="2:11" ht="20.25" customHeight="1" x14ac:dyDescent="0.2">
      <c r="B6" s="7">
        <v>2</v>
      </c>
      <c r="C6" s="6" t="s">
        <v>20</v>
      </c>
      <c r="D6" s="17"/>
      <c r="E6" s="17">
        <f>2*1500+4375</f>
        <v>7375</v>
      </c>
      <c r="F6" s="18"/>
    </row>
    <row r="7" spans="2:11" s="10" customFormat="1" ht="20.25" customHeight="1" x14ac:dyDescent="0.25">
      <c r="B7" s="8"/>
      <c r="C7" s="14" t="s">
        <v>22</v>
      </c>
      <c r="D7" s="15"/>
      <c r="E7" s="15">
        <f>+E6+E5</f>
        <v>134875</v>
      </c>
      <c r="F7" s="16">
        <f>+F5</f>
        <v>139200</v>
      </c>
      <c r="H7" s="1"/>
    </row>
    <row r="8" spans="2:11" s="10" customFormat="1" ht="20.25" customHeight="1" thickBot="1" x14ac:dyDescent="0.25">
      <c r="B8" s="24"/>
      <c r="H8" s="1"/>
    </row>
    <row r="9" spans="2:11" s="10" customFormat="1" ht="20.25" customHeight="1" thickBot="1" x14ac:dyDescent="0.3">
      <c r="B9" s="25"/>
      <c r="C9" s="19" t="s">
        <v>3</v>
      </c>
      <c r="D9" s="20" t="s">
        <v>15</v>
      </c>
      <c r="E9" s="20" t="s">
        <v>16</v>
      </c>
      <c r="F9" s="21" t="s">
        <v>17</v>
      </c>
      <c r="K9" s="34"/>
    </row>
    <row r="10" spans="2:11" ht="20.25" customHeight="1" x14ac:dyDescent="0.2">
      <c r="B10" s="7">
        <v>1</v>
      </c>
      <c r="C10" s="6" t="s">
        <v>5</v>
      </c>
      <c r="D10" s="17">
        <v>1000</v>
      </c>
      <c r="E10" s="17">
        <v>3506</v>
      </c>
      <c r="F10" s="18">
        <v>4000</v>
      </c>
      <c r="I10" s="10"/>
      <c r="K10" s="33"/>
    </row>
    <row r="11" spans="2:11" ht="20.25" customHeight="1" x14ac:dyDescent="0.2">
      <c r="B11" s="5">
        <v>2</v>
      </c>
      <c r="C11" s="4" t="s">
        <v>1</v>
      </c>
      <c r="D11" s="2">
        <v>1000</v>
      </c>
      <c r="E11" s="2">
        <v>708</v>
      </c>
      <c r="F11" s="13">
        <v>1000</v>
      </c>
      <c r="I11" s="10"/>
      <c r="K11" s="33"/>
    </row>
    <row r="12" spans="2:11" ht="20.25" customHeight="1" x14ac:dyDescent="0.2">
      <c r="B12" s="7">
        <v>3</v>
      </c>
      <c r="C12" s="4" t="s">
        <v>6</v>
      </c>
      <c r="D12" s="2">
        <v>5000</v>
      </c>
      <c r="E12" s="2">
        <v>2055</v>
      </c>
      <c r="F12" s="13">
        <v>2500</v>
      </c>
      <c r="I12" s="10"/>
    </row>
    <row r="13" spans="2:11" s="10" customFormat="1" ht="20.25" customHeight="1" x14ac:dyDescent="0.2">
      <c r="B13" s="5">
        <v>4</v>
      </c>
      <c r="C13" s="4" t="s">
        <v>14</v>
      </c>
      <c r="D13" s="2"/>
      <c r="E13" s="2">
        <v>8200</v>
      </c>
      <c r="F13" s="13">
        <v>9000</v>
      </c>
      <c r="H13" s="1"/>
      <c r="J13" s="1"/>
      <c r="K13" s="1"/>
    </row>
    <row r="14" spans="2:11" s="10" customFormat="1" ht="20.25" customHeight="1" x14ac:dyDescent="0.2">
      <c r="B14" s="7">
        <v>5</v>
      </c>
      <c r="C14" s="4" t="s">
        <v>19</v>
      </c>
      <c r="D14" s="2"/>
      <c r="E14" s="2">
        <v>6750</v>
      </c>
      <c r="F14" s="13">
        <v>18000</v>
      </c>
      <c r="H14" s="1"/>
      <c r="J14" s="1"/>
      <c r="K14" s="1"/>
    </row>
    <row r="15" spans="2:11" ht="20.25" customHeight="1" x14ac:dyDescent="0.2">
      <c r="B15" s="5">
        <v>6</v>
      </c>
      <c r="C15" s="4" t="s">
        <v>2</v>
      </c>
      <c r="D15" s="2">
        <v>1200</v>
      </c>
      <c r="E15" s="2">
        <v>1200</v>
      </c>
      <c r="F15" s="13">
        <v>1300</v>
      </c>
      <c r="I15" s="10"/>
    </row>
    <row r="16" spans="2:11" ht="20.25" customHeight="1" x14ac:dyDescent="0.2">
      <c r="B16" s="7">
        <v>7</v>
      </c>
      <c r="C16" s="4" t="s">
        <v>7</v>
      </c>
      <c r="D16" s="2">
        <v>5000</v>
      </c>
      <c r="E16" s="2">
        <v>2548</v>
      </c>
      <c r="F16" s="13">
        <v>4400</v>
      </c>
      <c r="I16" s="10"/>
      <c r="K16" s="33"/>
    </row>
    <row r="17" spans="2:11" ht="20.25" customHeight="1" x14ac:dyDescent="0.2">
      <c r="B17" s="5">
        <v>8</v>
      </c>
      <c r="C17" s="3" t="s">
        <v>18</v>
      </c>
      <c r="D17" s="2">
        <v>4000</v>
      </c>
      <c r="E17" s="2">
        <v>9348</v>
      </c>
      <c r="F17" s="13">
        <v>10000</v>
      </c>
      <c r="I17" s="10"/>
      <c r="K17" s="33"/>
    </row>
    <row r="18" spans="2:11" ht="20.25" customHeight="1" x14ac:dyDescent="0.2">
      <c r="B18" s="7">
        <v>9</v>
      </c>
      <c r="C18" s="4" t="s">
        <v>0</v>
      </c>
      <c r="D18" s="2">
        <v>45000</v>
      </c>
      <c r="E18" s="2">
        <v>42000</v>
      </c>
      <c r="F18" s="13">
        <v>44000</v>
      </c>
      <c r="I18" s="10"/>
    </row>
    <row r="19" spans="2:11" ht="20.25" customHeight="1" x14ac:dyDescent="0.2">
      <c r="B19" s="5">
        <v>10</v>
      </c>
      <c r="C19" s="4" t="s">
        <v>8</v>
      </c>
      <c r="D19" s="2">
        <v>20000</v>
      </c>
      <c r="E19" s="2">
        <v>0</v>
      </c>
      <c r="F19" s="13">
        <v>20000</v>
      </c>
      <c r="I19" s="10"/>
      <c r="K19" s="33"/>
    </row>
    <row r="20" spans="2:11" ht="20.25" customHeight="1" x14ac:dyDescent="0.2">
      <c r="B20" s="7">
        <v>11</v>
      </c>
      <c r="C20" s="4" t="s">
        <v>9</v>
      </c>
      <c r="D20" s="2">
        <v>30000</v>
      </c>
      <c r="E20" s="2">
        <v>42626</v>
      </c>
      <c r="F20" s="13">
        <v>20000</v>
      </c>
      <c r="I20" s="10"/>
    </row>
    <row r="21" spans="2:11" ht="20.25" customHeight="1" x14ac:dyDescent="0.2">
      <c r="B21" s="5">
        <v>12</v>
      </c>
      <c r="C21" s="4" t="s">
        <v>10</v>
      </c>
      <c r="D21" s="2">
        <v>0</v>
      </c>
      <c r="E21" s="2">
        <v>9882</v>
      </c>
      <c r="F21" s="13">
        <v>5000</v>
      </c>
      <c r="I21" s="10"/>
    </row>
    <row r="22" spans="2:11" ht="20.25" customHeight="1" x14ac:dyDescent="0.2">
      <c r="B22" s="5"/>
      <c r="C22" s="4" t="s">
        <v>21</v>
      </c>
      <c r="D22" s="2"/>
      <c r="E22" s="2">
        <f>10000+2*200</f>
        <v>10400</v>
      </c>
      <c r="F22" s="13"/>
      <c r="I22" s="10"/>
    </row>
    <row r="23" spans="2:11" ht="20.25" customHeight="1" x14ac:dyDescent="0.25">
      <c r="B23" s="26"/>
      <c r="C23" s="14" t="s">
        <v>11</v>
      </c>
      <c r="D23" s="15">
        <f t="shared" ref="D23" si="0">SUM(D10:D21)</f>
        <v>112200</v>
      </c>
      <c r="E23" s="15">
        <f>SUM(E10:E22)</f>
        <v>139223</v>
      </c>
      <c r="F23" s="16">
        <f>SUM(F10:F22)</f>
        <v>139200</v>
      </c>
      <c r="K23" s="33"/>
    </row>
    <row r="24" spans="2:11" ht="20.25" customHeight="1" x14ac:dyDescent="0.25">
      <c r="B24" s="27"/>
      <c r="C24" s="28"/>
      <c r="D24" s="29"/>
      <c r="E24" s="29"/>
      <c r="F24" s="29"/>
    </row>
    <row r="25" spans="2:11" s="30" customFormat="1" x14ac:dyDescent="0.2">
      <c r="B25" s="32"/>
    </row>
    <row r="26" spans="2:11" s="30" customFormat="1" x14ac:dyDescent="0.2">
      <c r="B26" s="31"/>
      <c r="C26" s="32"/>
    </row>
    <row r="27" spans="2:11" s="30" customFormat="1" x14ac:dyDescent="0.2">
      <c r="B27" s="31"/>
      <c r="C27" s="32"/>
    </row>
  </sheetData>
  <pageMargins left="1.06" right="0.28999999999999998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Budförslag 2016</vt:lpstr>
      <vt:lpstr>'Budförslag 2016'!Utskriftsområde</vt:lpstr>
    </vt:vector>
  </TitlesOfParts>
  <Company>Siemens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Raadeklint, Ulf (E O IP TI FT GT FSP)</dc:creator>
  <cp:lastModifiedBy>Christer Holmfeldt</cp:lastModifiedBy>
  <cp:lastPrinted>2016-01-20T14:57:09Z</cp:lastPrinted>
  <dcterms:created xsi:type="dcterms:W3CDTF">2014-08-31T12:32:15Z</dcterms:created>
  <dcterms:modified xsi:type="dcterms:W3CDTF">2016-01-20T14:59:19Z</dcterms:modified>
  <cp:contentStatus>Slutgiltig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